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5315" windowHeight="106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'Лист1'!$A$1:$J$149</definedName>
  </definedNames>
  <calcPr fullCalcOnLoad="1"/>
</workbook>
</file>

<file path=xl/sharedStrings.xml><?xml version="1.0" encoding="utf-8"?>
<sst xmlns="http://schemas.openxmlformats.org/spreadsheetml/2006/main" count="181" uniqueCount="116">
  <si>
    <t>УТВЕРЖДЕНО</t>
  </si>
  <si>
    <t xml:space="preserve">приказом ФНС России 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</si>
  <si>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</si>
  <si>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</si>
  <si>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</si>
  <si>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</si>
  <si>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</si>
  <si>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Форма № 1-ККТ</t>
  </si>
  <si>
    <t>ФНС России</t>
  </si>
  <si>
    <t>по мере требования информации</t>
  </si>
  <si>
    <t>Код</t>
  </si>
  <si>
    <t>Наименование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</si>
  <si>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</si>
  <si>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</si>
  <si>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</si>
  <si>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</si>
  <si>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</si>
  <si>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</si>
  <si>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</si>
  <si>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</si>
  <si>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</si>
  <si>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</si>
  <si>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</si>
  <si>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</si>
  <si>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</si>
  <si>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</si>
  <si>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</si>
  <si>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</si>
  <si>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</si>
  <si>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</si>
  <si>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</si>
  <si>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</si>
  <si>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</si>
  <si>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</si>
  <si>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</si>
  <si>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</si>
  <si>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</si>
  <si>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</si>
  <si>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</si>
  <si>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</si>
  <si>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</si>
  <si>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</si>
  <si>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</si>
  <si>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</si>
  <si>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</si>
  <si>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</si>
  <si>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</si>
  <si>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</si>
  <si>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</si>
  <si>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</si>
  <si>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</si>
  <si>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</si>
  <si>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</si>
  <si>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</si>
  <si>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</si>
  <si>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</si>
  <si>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</si>
  <si>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</si>
  <si>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</si>
  <si>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</si>
  <si>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</si>
  <si>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</si>
  <si>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</si>
  <si>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</si>
  <si>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</si>
  <si>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</si>
  <si>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</si>
  <si>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</si>
  <si>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</si>
  <si>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</si>
  <si>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</si>
  <si>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</si>
  <si>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</si>
  <si>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</si>
  <si>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</si>
  <si>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</si>
  <si>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</si>
  <si>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</si>
  <si>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</si>
  <si>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</si>
  <si>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</si>
  <si>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</si>
  <si>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</si>
  <si>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</si>
  <si>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</si>
  <si>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</si>
  <si>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от 11.09.2019г.</t>
  </si>
  <si>
    <t xml:space="preserve">Утверждена приказом  
ФНС России 
от 11.09.2019
№ ММВ-7-1/456@
</t>
  </si>
  <si>
    <t>по ч. 2 ст. 15.1 КоАП РФ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</si>
  <si>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</si>
  <si>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</si>
  <si>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</si>
  <si>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</si>
  <si>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</si>
  <si>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</si>
  <si>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</si>
  <si>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</si>
  <si>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</si>
  <si>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</si>
  <si>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</si>
  <si>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</si>
  <si>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</si>
  <si>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</si>
  <si>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</si>
  <si>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 xml:space="preserve">прочие  штрафные санкции </t>
  </si>
  <si>
    <t>по ч.2 ст. 15.1 КоАП РФ</t>
  </si>
  <si>
    <t>по ч. 3 ст. 14.5  КоАП РФ</t>
  </si>
  <si>
    <t xml:space="preserve">прочие штрафные санкции </t>
  </si>
  <si>
    <t>УФНС России по Кемеровской области</t>
  </si>
  <si>
    <t xml:space="preserve">
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 июля 2020 года
   (месяц)
</t>
  </si>
  <si>
    <t>№ ММВ-7-1/456@</t>
  </si>
  <si>
    <t xml:space="preserve"> (подпись, Ф.И.О. руководителя)</t>
  </si>
  <si>
    <t xml:space="preserve"> С.В. Аксенов</t>
  </si>
  <si>
    <t>Тел. (42)1059, 8(3842)325759</t>
  </si>
  <si>
    <t>(ФИО и  № телефона исполнителя)</t>
  </si>
  <si>
    <r>
      <rPr>
        <u val="single"/>
        <sz val="11"/>
        <color indexed="8"/>
        <rFont val="Times New Roman"/>
        <family val="1"/>
      </rPr>
      <t>«14» ию</t>
    </r>
    <r>
      <rPr>
        <u val="single"/>
        <sz val="11"/>
        <color indexed="8"/>
        <rFont val="Times New Roman"/>
        <family val="1"/>
      </rPr>
      <t xml:space="preserve">ля 2020 г. </t>
    </r>
    <r>
      <rPr>
        <sz val="11"/>
        <color indexed="8"/>
        <rFont val="Times New Roman"/>
        <family val="1"/>
      </rPr>
      <t xml:space="preserve">                                                              Руководитель Управления</t>
    </r>
    <r>
      <rPr>
        <u val="single"/>
        <sz val="11"/>
        <color indexed="8"/>
        <rFont val="Times New Roman"/>
        <family val="1"/>
      </rPr>
      <t xml:space="preserve"> </t>
    </r>
    <r>
      <rPr>
        <i/>
        <u val="single"/>
        <sz val="11"/>
        <color indexed="8"/>
        <rFont val="Times New Roman"/>
        <family val="1"/>
      </rPr>
      <t>_________________ И.И. Антонова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</si>
</sst>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</font>
    <font>
      <sz val="11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left" vertical="center" indent="15"/>
    </xf>
    <xf numFmtId="0" fontId="57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horizontal="justify" vertical="center"/>
    </xf>
    <xf numFmtId="0" fontId="59" fillId="0" borderId="12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horizontal="left" vertical="center" wrapText="1" indent="4"/>
    </xf>
    <xf numFmtId="0" fontId="59" fillId="0" borderId="13" xfId="0" applyFont="1" applyFill="1" applyBorder="1" applyAlignment="1">
      <alignment horizontal="justify" vertical="center" wrapText="1"/>
    </xf>
    <xf numFmtId="0" fontId="59" fillId="0" borderId="12" xfId="0" applyFont="1" applyFill="1" applyBorder="1" applyAlignment="1">
      <alignment horizontal="left" vertical="center" wrapText="1" indent="8"/>
    </xf>
    <xf numFmtId="0" fontId="58" fillId="0" borderId="0" xfId="0" applyFont="1" applyFill="1" applyAlignment="1">
      <alignment vertical="center"/>
    </xf>
    <xf numFmtId="0" fontId="60" fillId="0" borderId="11" xfId="0" applyFont="1" applyFill="1" applyBorder="1" applyAlignment="1">
      <alignment horizontal="justify" vertical="center" wrapText="1"/>
    </xf>
    <xf numFmtId="0" fontId="61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left" vertical="center" indent="9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 indent="3"/>
    </xf>
    <xf numFmtId="0" fontId="63" fillId="0" borderId="1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0" fillId="0" borderId="15" xfId="0" applyFont="1" applyFill="1" applyBorder="1" applyAlignment="1">
      <alignment horizontal="justify" vertical="center" wrapText="1"/>
    </xf>
    <xf numFmtId="0" fontId="60" fillId="0" borderId="13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justify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9" fillId="0" borderId="17" xfId="0" applyFont="1" applyFill="1" applyBorder="1" applyAlignment="1">
      <alignment vertical="center" wrapText="1"/>
    </xf>
    <xf numFmtId="0" fontId="59" fillId="0" borderId="17" xfId="0" applyFont="1" applyFill="1" applyBorder="1" applyAlignment="1">
      <alignment horizontal="justify" vertical="center" wrapText="1"/>
    </xf>
    <xf numFmtId="0" fontId="60" fillId="0" borderId="17" xfId="0" applyFont="1" applyFill="1" applyBorder="1" applyAlignment="1">
      <alignment horizontal="justify" vertical="center" wrapText="1"/>
    </xf>
    <xf numFmtId="0" fontId="59" fillId="0" borderId="18" xfId="0" applyFont="1" applyFill="1" applyBorder="1" applyAlignment="1">
      <alignment horizontal="justify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 vertical="center" indent="3"/>
    </xf>
    <xf numFmtId="0" fontId="67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center" indent="3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0" fillId="0" borderId="18" xfId="0" applyFont="1" applyFill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6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justify" vertical="center" wrapText="1"/>
    </xf>
    <xf numFmtId="0" fontId="60" fillId="0" borderId="13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horizontal="justify" vertical="center" wrapText="1"/>
    </xf>
    <xf numFmtId="0" fontId="58" fillId="0" borderId="25" xfId="0" applyFont="1" applyFill="1" applyBorder="1" applyAlignment="1">
      <alignment horizontal="justify" vertical="center" wrapText="1"/>
    </xf>
    <xf numFmtId="0" fontId="58" fillId="0" borderId="26" xfId="0" applyFont="1" applyFill="1" applyBorder="1" applyAlignment="1">
      <alignment horizontal="justify" vertical="center" wrapText="1"/>
    </xf>
    <xf numFmtId="0" fontId="59" fillId="0" borderId="19" xfId="0" applyFont="1" applyFill="1" applyBorder="1" applyAlignment="1">
      <alignment horizontal="justify" vertical="center" wrapText="1"/>
    </xf>
    <xf numFmtId="0" fontId="59" fillId="0" borderId="27" xfId="0" applyFont="1" applyFill="1" applyBorder="1" applyAlignment="1">
      <alignment horizontal="justify" vertical="center" wrapText="1"/>
    </xf>
    <xf numFmtId="0" fontId="59" fillId="0" borderId="11" xfId="0" applyFont="1" applyFill="1" applyBorder="1" applyAlignment="1">
      <alignment horizontal="justify" vertical="center" wrapText="1"/>
    </xf>
    <xf numFmtId="0" fontId="59" fillId="0" borderId="18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26" xfId="0" applyFont="1" applyFill="1" applyBorder="1" applyAlignment="1">
      <alignment vertical="center" wrapText="1"/>
    </xf>
    <xf numFmtId="0" fontId="59" fillId="0" borderId="28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29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30" xfId="0" applyFont="1" applyFill="1" applyBorder="1" applyAlignment="1">
      <alignment vertical="center"/>
    </xf>
    <xf numFmtId="0" fontId="59" fillId="0" borderId="27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8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58" fillId="0" borderId="18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71" fillId="0" borderId="26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60" fillId="0" borderId="18" xfId="0" applyFont="1" applyFill="1" applyBorder="1" applyAlignment="1">
      <alignment vertical="center" wrapText="1"/>
    </xf>
    <xf numFmtId="0" fontId="60" fillId="0" borderId="21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 vertical="center" wrapText="1"/>
    </xf>
    <xf numFmtId="0" fontId="58" fillId="0" borderId="27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 wrapText="1"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/>
    </xf>
    <xf numFmtId="0" fontId="59" fillId="0" borderId="28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vertical="center" wrapText="1"/>
    </xf>
    <xf numFmtId="0" fontId="59" fillId="0" borderId="29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59" fillId="0" borderId="27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horizontal="justify" vertical="center" wrapText="1"/>
    </xf>
    <xf numFmtId="0" fontId="0" fillId="0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%20&#1054;&#1090;&#1095;&#1077;&#1090;%201-&#1050;&#1050;&#1058;%201%20&#1087;&#1086;&#1083;&#1091;&#1075;.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ФНС"/>
      <sheetName val="4202"/>
      <sheetName val="4205"/>
      <sheetName val="4212"/>
      <sheetName val="4213"/>
      <sheetName val="4214"/>
      <sheetName val="4216"/>
      <sheetName val="4217"/>
      <sheetName val="4222"/>
      <sheetName val="4223"/>
      <sheetName val="4230"/>
      <sheetName val="4246"/>
      <sheetName val="4249"/>
      <sheetName val="4250"/>
      <sheetName val="4252"/>
      <sheetName val="4253"/>
      <sheetName val="СВОД 1кв 2020"/>
      <sheetName val="Лист2"/>
    </sheetNames>
    <sheetDataSet>
      <sheetData sheetId="1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2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3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4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5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6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8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9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10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11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12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13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14">
        <row r="136">
          <cell r="D136">
            <v>1</v>
          </cell>
          <cell r="E136">
            <v>2</v>
          </cell>
          <cell r="F136">
            <v>3</v>
          </cell>
        </row>
      </sheetData>
      <sheetData sheetId="15">
        <row r="136">
          <cell r="D136">
            <v>1</v>
          </cell>
          <cell r="E136">
            <v>2</v>
          </cell>
          <cell r="F13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9"/>
  <sheetViews>
    <sheetView tabSelected="1" zoomScalePageLayoutView="0" workbookViewId="0" topLeftCell="A1">
      <selection activeCell="B28" sqref="B28:F28"/>
    </sheetView>
  </sheetViews>
  <sheetFormatPr defaultColWidth="9.140625" defaultRowHeight="15"/>
  <cols>
    <col min="1" max="1" width="5.140625" style="1" customWidth="1"/>
    <col min="2" max="2" width="45.00390625" style="1" customWidth="1"/>
    <col min="3" max="3" width="9.140625" style="1" customWidth="1"/>
    <col min="4" max="4" width="10.7109375" style="1" customWidth="1"/>
    <col min="5" max="5" width="11.28125" style="1" customWidth="1"/>
    <col min="6" max="6" width="11.00390625" style="1" customWidth="1"/>
    <col min="7" max="7" width="11.28125" style="1" customWidth="1"/>
    <col min="8" max="8" width="11.00390625" style="1" customWidth="1"/>
    <col min="9" max="9" width="11.140625" style="1" customWidth="1"/>
    <col min="10" max="10" width="9.140625" style="1" hidden="1" customWidth="1"/>
    <col min="11" max="16384" width="9.140625" style="1" customWidth="1"/>
  </cols>
  <sheetData>
    <row r="1" ht="15" customHeight="1">
      <c r="F1" s="2" t="s">
        <v>0</v>
      </c>
    </row>
    <row r="2" ht="15" customHeight="1">
      <c r="F2" s="2" t="s">
        <v>1</v>
      </c>
    </row>
    <row r="3" ht="15" customHeight="1">
      <c r="F3" s="2" t="s">
        <v>86</v>
      </c>
    </row>
    <row r="4" ht="14.25" customHeight="1">
      <c r="F4" s="2" t="s">
        <v>110</v>
      </c>
    </row>
    <row r="5" spans="2:10" ht="15.75">
      <c r="B5" s="97"/>
      <c r="C5" s="97"/>
      <c r="D5" s="97"/>
      <c r="E5" s="97"/>
      <c r="F5" s="97"/>
      <c r="G5" s="97"/>
      <c r="H5" s="97"/>
      <c r="I5" s="97"/>
      <c r="J5" s="97"/>
    </row>
    <row r="6" spans="2:10" ht="16.5" thickBot="1">
      <c r="B6" s="98" t="s">
        <v>2</v>
      </c>
      <c r="C6" s="98"/>
      <c r="D6" s="98"/>
      <c r="E6" s="98"/>
      <c r="F6" s="98"/>
      <c r="G6" s="98"/>
      <c r="H6" s="98"/>
      <c r="I6" s="98"/>
      <c r="J6" s="98"/>
    </row>
    <row r="7" spans="2:10" ht="17.25" thickBot="1" thickTop="1">
      <c r="B7" s="22"/>
      <c r="C7" s="22"/>
      <c r="D7" s="22"/>
      <c r="E7" s="22"/>
      <c r="F7" s="22"/>
      <c r="G7" s="22"/>
      <c r="H7" s="22"/>
      <c r="I7" s="22"/>
      <c r="J7" s="22"/>
    </row>
    <row r="8" spans="2:10" ht="15">
      <c r="B8" s="99" t="s">
        <v>109</v>
      </c>
      <c r="C8" s="140"/>
      <c r="D8" s="140"/>
      <c r="E8" s="140"/>
      <c r="F8" s="140"/>
      <c r="G8" s="140"/>
      <c r="H8" s="140"/>
      <c r="I8" s="140"/>
      <c r="J8" s="141"/>
    </row>
    <row r="9" spans="2:10" ht="15.75" customHeight="1">
      <c r="B9" s="142"/>
      <c r="C9" s="143"/>
      <c r="D9" s="143"/>
      <c r="E9" s="143"/>
      <c r="F9" s="143"/>
      <c r="G9" s="143"/>
      <c r="H9" s="143"/>
      <c r="I9" s="143"/>
      <c r="J9" s="144"/>
    </row>
    <row r="10" spans="2:10" ht="31.5" customHeight="1">
      <c r="B10" s="142"/>
      <c r="C10" s="143"/>
      <c r="D10" s="143"/>
      <c r="E10" s="143"/>
      <c r="F10" s="143"/>
      <c r="G10" s="143"/>
      <c r="H10" s="143"/>
      <c r="I10" s="143"/>
      <c r="J10" s="144"/>
    </row>
    <row r="11" spans="2:10" ht="47.25" customHeight="1">
      <c r="B11" s="142"/>
      <c r="C11" s="143"/>
      <c r="D11" s="143"/>
      <c r="E11" s="143"/>
      <c r="F11" s="143"/>
      <c r="G11" s="143"/>
      <c r="H11" s="143"/>
      <c r="I11" s="143"/>
      <c r="J11" s="144"/>
    </row>
    <row r="12" spans="2:10" ht="15">
      <c r="B12" s="142"/>
      <c r="C12" s="143"/>
      <c r="D12" s="143"/>
      <c r="E12" s="143"/>
      <c r="F12" s="143"/>
      <c r="G12" s="143"/>
      <c r="H12" s="143"/>
      <c r="I12" s="143"/>
      <c r="J12" s="144"/>
    </row>
    <row r="13" spans="2:10" ht="15.75" thickBot="1">
      <c r="B13" s="145"/>
      <c r="C13" s="146"/>
      <c r="D13" s="146"/>
      <c r="E13" s="146"/>
      <c r="F13" s="146"/>
      <c r="G13" s="146"/>
      <c r="H13" s="146"/>
      <c r="I13" s="146"/>
      <c r="J13" s="147"/>
    </row>
    <row r="14" spans="2:10" ht="16.5" thickBot="1">
      <c r="B14" s="97"/>
      <c r="C14" s="97"/>
      <c r="D14" s="97"/>
      <c r="E14" s="97"/>
      <c r="F14" s="97"/>
      <c r="G14" s="97"/>
      <c r="H14" s="97"/>
      <c r="I14" s="97"/>
      <c r="J14" s="97"/>
    </row>
    <row r="15" spans="2:10" ht="15">
      <c r="B15" s="99" t="s">
        <v>3</v>
      </c>
      <c r="C15" s="148"/>
      <c r="D15" s="119" t="s">
        <v>4</v>
      </c>
      <c r="E15" s="120"/>
      <c r="F15" s="121"/>
      <c r="G15" s="126" t="s">
        <v>5</v>
      </c>
      <c r="H15" s="127"/>
      <c r="I15" s="99" t="s">
        <v>6</v>
      </c>
      <c r="J15" s="100"/>
    </row>
    <row r="16" spans="2:10" ht="15.75" thickBot="1">
      <c r="B16" s="149"/>
      <c r="C16" s="150"/>
      <c r="D16" s="122"/>
      <c r="E16" s="123"/>
      <c r="F16" s="124"/>
      <c r="G16" s="128"/>
      <c r="H16" s="129"/>
      <c r="I16" s="101"/>
      <c r="J16" s="102"/>
    </row>
    <row r="17" spans="2:10" ht="31.5" customHeight="1" thickBot="1">
      <c r="B17" s="99" t="s">
        <v>8</v>
      </c>
      <c r="C17" s="116"/>
      <c r="D17" s="106" t="s">
        <v>9</v>
      </c>
      <c r="E17" s="153"/>
      <c r="F17" s="154"/>
      <c r="G17" s="103" t="s">
        <v>7</v>
      </c>
      <c r="H17" s="104"/>
      <c r="I17" s="104"/>
      <c r="J17" s="105"/>
    </row>
    <row r="18" spans="2:10" ht="15.75" customHeight="1">
      <c r="B18" s="142"/>
      <c r="C18" s="151"/>
      <c r="D18" s="155"/>
      <c r="E18" s="156"/>
      <c r="F18" s="157"/>
      <c r="G18" s="106" t="s">
        <v>87</v>
      </c>
      <c r="H18" s="107"/>
      <c r="I18" s="107"/>
      <c r="J18" s="108"/>
    </row>
    <row r="19" spans="2:10" ht="15.75" customHeight="1">
      <c r="B19" s="142"/>
      <c r="C19" s="151"/>
      <c r="D19" s="155"/>
      <c r="E19" s="156"/>
      <c r="F19" s="157"/>
      <c r="G19" s="109"/>
      <c r="H19" s="110"/>
      <c r="I19" s="110"/>
      <c r="J19" s="111"/>
    </row>
    <row r="20" spans="2:10" ht="15">
      <c r="B20" s="142"/>
      <c r="C20" s="151"/>
      <c r="D20" s="155"/>
      <c r="E20" s="156"/>
      <c r="F20" s="157"/>
      <c r="G20" s="109"/>
      <c r="H20" s="110"/>
      <c r="I20" s="110"/>
      <c r="J20" s="111"/>
    </row>
    <row r="21" spans="2:10" ht="15">
      <c r="B21" s="142"/>
      <c r="C21" s="151"/>
      <c r="D21" s="155"/>
      <c r="E21" s="156"/>
      <c r="F21" s="157"/>
      <c r="G21" s="109"/>
      <c r="H21" s="110"/>
      <c r="I21" s="110"/>
      <c r="J21" s="111"/>
    </row>
    <row r="22" spans="2:10" ht="15">
      <c r="B22" s="142"/>
      <c r="C22" s="151"/>
      <c r="D22" s="155"/>
      <c r="E22" s="156"/>
      <c r="F22" s="157"/>
      <c r="G22" s="109"/>
      <c r="H22" s="110"/>
      <c r="I22" s="110"/>
      <c r="J22" s="111"/>
    </row>
    <row r="23" spans="2:10" ht="15.75" thickBot="1">
      <c r="B23" s="145"/>
      <c r="C23" s="152"/>
      <c r="D23" s="158"/>
      <c r="E23" s="159"/>
      <c r="F23" s="160"/>
      <c r="G23" s="112"/>
      <c r="H23" s="113"/>
      <c r="I23" s="113"/>
      <c r="J23" s="114"/>
    </row>
    <row r="24" ht="19.5" thickBot="1">
      <c r="B24" s="3"/>
    </row>
    <row r="25" spans="2:10" ht="16.5" thickBot="1">
      <c r="B25" s="115"/>
      <c r="C25" s="116"/>
      <c r="D25" s="4" t="s">
        <v>10</v>
      </c>
      <c r="E25" s="161" t="s">
        <v>11</v>
      </c>
      <c r="F25" s="162"/>
      <c r="G25" s="162"/>
      <c r="H25" s="162"/>
      <c r="I25" s="162"/>
      <c r="J25" s="118"/>
    </row>
    <row r="26" spans="2:10" ht="16.5" thickBot="1">
      <c r="B26" s="117"/>
      <c r="C26" s="118"/>
      <c r="D26" s="5">
        <v>4200</v>
      </c>
      <c r="E26" s="161" t="s">
        <v>108</v>
      </c>
      <c r="F26" s="162"/>
      <c r="G26" s="162"/>
      <c r="H26" s="162"/>
      <c r="I26" s="162"/>
      <c r="J26" s="118"/>
    </row>
    <row r="27" spans="2:10" ht="15.75">
      <c r="B27" s="6"/>
      <c r="E27" s="25"/>
      <c r="F27" s="25"/>
      <c r="G27" s="25"/>
      <c r="H27" s="26"/>
      <c r="I27" s="26"/>
      <c r="J27" s="26"/>
    </row>
    <row r="28" spans="2:6" ht="50.25" customHeight="1">
      <c r="B28" s="85" t="s">
        <v>25</v>
      </c>
      <c r="C28" s="85"/>
      <c r="D28" s="85"/>
      <c r="E28" s="85"/>
      <c r="F28" s="85"/>
    </row>
    <row r="29" spans="2:6" ht="15.75" thickBot="1">
      <c r="B29" s="133" t="s">
        <v>12</v>
      </c>
      <c r="C29" s="133"/>
      <c r="D29" s="133"/>
      <c r="E29" s="133"/>
      <c r="F29" s="133"/>
    </row>
    <row r="30" spans="2:8" ht="15.75" thickBot="1">
      <c r="B30" s="91" t="s">
        <v>13</v>
      </c>
      <c r="C30" s="94" t="s">
        <v>14</v>
      </c>
      <c r="D30" s="91" t="s">
        <v>15</v>
      </c>
      <c r="E30" s="76" t="s">
        <v>16</v>
      </c>
      <c r="F30" s="125"/>
      <c r="G30" s="54"/>
      <c r="H30" s="54"/>
    </row>
    <row r="31" spans="2:8" ht="69.75" customHeight="1">
      <c r="B31" s="92"/>
      <c r="C31" s="95"/>
      <c r="D31" s="92"/>
      <c r="E31" s="94" t="s">
        <v>17</v>
      </c>
      <c r="F31" s="94" t="s">
        <v>18</v>
      </c>
      <c r="G31" s="54"/>
      <c r="H31" s="54"/>
    </row>
    <row r="32" spans="2:8" ht="15.75" thickBot="1">
      <c r="B32" s="93"/>
      <c r="C32" s="96"/>
      <c r="D32" s="93"/>
      <c r="E32" s="96"/>
      <c r="F32" s="96"/>
      <c r="G32" s="54"/>
      <c r="H32" s="54"/>
    </row>
    <row r="33" spans="2:8" ht="15.75" thickBot="1">
      <c r="B33" s="46" t="s">
        <v>19</v>
      </c>
      <c r="C33" s="24" t="s">
        <v>20</v>
      </c>
      <c r="D33" s="24">
        <v>1</v>
      </c>
      <c r="E33" s="24">
        <v>2</v>
      </c>
      <c r="F33" s="24">
        <v>3</v>
      </c>
      <c r="G33" s="54"/>
      <c r="H33" s="54"/>
    </row>
    <row r="34" spans="2:8" ht="15.75" thickBot="1">
      <c r="B34" s="130" t="s">
        <v>26</v>
      </c>
      <c r="C34" s="131"/>
      <c r="D34" s="131"/>
      <c r="E34" s="131"/>
      <c r="F34" s="132"/>
      <c r="G34" s="54"/>
      <c r="H34" s="54"/>
    </row>
    <row r="35" spans="2:8" ht="15.75" thickBot="1">
      <c r="B35" s="7" t="s">
        <v>27</v>
      </c>
      <c r="C35" s="24">
        <v>2010</v>
      </c>
      <c r="D35" s="49">
        <v>265</v>
      </c>
      <c r="E35" s="50">
        <v>198</v>
      </c>
      <c r="F35" s="50">
        <v>67</v>
      </c>
      <c r="G35" s="54"/>
      <c r="H35" s="54"/>
    </row>
    <row r="36" spans="2:8" ht="15.75" thickBot="1">
      <c r="B36" s="11" t="s">
        <v>22</v>
      </c>
      <c r="C36" s="24"/>
      <c r="D36" s="8"/>
      <c r="E36" s="8"/>
      <c r="F36" s="8"/>
      <c r="G36" s="54"/>
      <c r="H36" s="54"/>
    </row>
    <row r="37" spans="2:8" ht="24" customHeight="1" thickBot="1">
      <c r="B37" s="7" t="s">
        <v>28</v>
      </c>
      <c r="C37" s="51">
        <v>2011</v>
      </c>
      <c r="D37" s="49">
        <v>216</v>
      </c>
      <c r="E37" s="50">
        <v>178</v>
      </c>
      <c r="F37" s="50">
        <v>38</v>
      </c>
      <c r="G37" s="54"/>
      <c r="H37" s="54"/>
    </row>
    <row r="38" spans="2:8" ht="18.75" customHeight="1" thickBot="1">
      <c r="B38" s="7" t="s">
        <v>29</v>
      </c>
      <c r="C38" s="51">
        <v>2012</v>
      </c>
      <c r="D38" s="52">
        <v>49</v>
      </c>
      <c r="E38" s="53">
        <v>20</v>
      </c>
      <c r="F38" s="53">
        <v>29</v>
      </c>
      <c r="G38" s="54"/>
      <c r="H38" s="54"/>
    </row>
    <row r="39" spans="2:8" ht="28.5" customHeight="1" thickBot="1">
      <c r="B39" s="7" t="s">
        <v>30</v>
      </c>
      <c r="C39" s="51">
        <v>2013</v>
      </c>
      <c r="D39" s="52">
        <v>247</v>
      </c>
      <c r="E39" s="53">
        <v>194</v>
      </c>
      <c r="F39" s="53">
        <v>53</v>
      </c>
      <c r="G39" s="54"/>
      <c r="H39" s="54"/>
    </row>
    <row r="40" spans="2:8" ht="22.5" customHeight="1" thickBot="1">
      <c r="B40" s="7" t="s">
        <v>31</v>
      </c>
      <c r="C40" s="24"/>
      <c r="D40" s="8"/>
      <c r="E40" s="8"/>
      <c r="F40" s="8"/>
      <c r="G40" s="54"/>
      <c r="H40" s="54"/>
    </row>
    <row r="41" spans="2:8" ht="32.25" customHeight="1">
      <c r="B41" s="12" t="s">
        <v>32</v>
      </c>
      <c r="C41" s="134">
        <v>2014</v>
      </c>
      <c r="D41" s="136">
        <v>173</v>
      </c>
      <c r="E41" s="136">
        <v>150</v>
      </c>
      <c r="F41" s="136">
        <v>23</v>
      </c>
      <c r="G41" s="54"/>
      <c r="H41" s="54"/>
    </row>
    <row r="42" spans="2:8" ht="12.75" customHeight="1" thickBot="1">
      <c r="B42" s="7" t="s">
        <v>33</v>
      </c>
      <c r="C42" s="135"/>
      <c r="D42" s="137"/>
      <c r="E42" s="137"/>
      <c r="F42" s="137"/>
      <c r="G42" s="54"/>
      <c r="H42" s="54"/>
    </row>
    <row r="43" spans="2:8" ht="24" customHeight="1" thickBot="1">
      <c r="B43" s="13" t="s">
        <v>34</v>
      </c>
      <c r="C43" s="24">
        <v>2015</v>
      </c>
      <c r="D43" s="8">
        <v>12</v>
      </c>
      <c r="E43" s="8">
        <v>9</v>
      </c>
      <c r="F43" s="8">
        <v>3</v>
      </c>
      <c r="G43" s="54"/>
      <c r="H43" s="54"/>
    </row>
    <row r="44" spans="2:8" ht="100.5" customHeight="1" thickBot="1">
      <c r="B44" s="9" t="s">
        <v>35</v>
      </c>
      <c r="C44" s="24">
        <v>2016</v>
      </c>
      <c r="D44" s="61">
        <v>0</v>
      </c>
      <c r="E44" s="61">
        <v>0</v>
      </c>
      <c r="F44" s="61">
        <v>0</v>
      </c>
      <c r="G44" s="54"/>
      <c r="H44" s="54"/>
    </row>
    <row r="45" spans="2:8" ht="109.5" customHeight="1" thickBot="1">
      <c r="B45" s="9" t="s">
        <v>36</v>
      </c>
      <c r="C45" s="24">
        <v>2017</v>
      </c>
      <c r="D45" s="61">
        <v>33</v>
      </c>
      <c r="E45" s="61">
        <v>24</v>
      </c>
      <c r="F45" s="61">
        <v>9</v>
      </c>
      <c r="G45" s="54"/>
      <c r="H45" s="54"/>
    </row>
    <row r="46" spans="2:8" ht="104.25" customHeight="1" thickBot="1">
      <c r="B46" s="9" t="s">
        <v>37</v>
      </c>
      <c r="C46" s="51">
        <v>2018</v>
      </c>
      <c r="D46" s="61">
        <v>1</v>
      </c>
      <c r="E46" s="61">
        <v>0</v>
      </c>
      <c r="F46" s="61">
        <v>1</v>
      </c>
      <c r="G46" s="54"/>
      <c r="H46" s="54"/>
    </row>
    <row r="47" spans="2:8" ht="152.25" customHeight="1" thickBot="1">
      <c r="B47" s="9" t="s">
        <v>38</v>
      </c>
      <c r="C47" s="51">
        <v>2019</v>
      </c>
      <c r="D47" s="61">
        <v>1</v>
      </c>
      <c r="E47" s="61">
        <v>1</v>
      </c>
      <c r="F47" s="61">
        <v>0</v>
      </c>
      <c r="G47" s="54"/>
      <c r="H47" s="54"/>
    </row>
    <row r="48" spans="2:8" ht="93" customHeight="1" thickBot="1">
      <c r="B48" s="9" t="s">
        <v>39</v>
      </c>
      <c r="C48" s="51">
        <v>2020</v>
      </c>
      <c r="D48" s="61">
        <v>0</v>
      </c>
      <c r="E48" s="61" t="s">
        <v>21</v>
      </c>
      <c r="F48" s="61">
        <v>0</v>
      </c>
      <c r="G48" s="54"/>
      <c r="H48" s="54"/>
    </row>
    <row r="49" spans="2:8" ht="86.25" customHeight="1" thickBot="1">
      <c r="B49" s="9" t="s">
        <v>40</v>
      </c>
      <c r="C49" s="51">
        <v>2021</v>
      </c>
      <c r="D49" s="61">
        <v>0</v>
      </c>
      <c r="E49" s="61" t="s">
        <v>21</v>
      </c>
      <c r="F49" s="61">
        <v>0</v>
      </c>
      <c r="G49" s="54"/>
      <c r="H49" s="54"/>
    </row>
    <row r="50" spans="2:8" ht="55.5" customHeight="1" thickBot="1">
      <c r="B50" s="9" t="s">
        <v>41</v>
      </c>
      <c r="C50" s="51">
        <v>2022</v>
      </c>
      <c r="D50" s="61">
        <v>0</v>
      </c>
      <c r="E50" s="61" t="s">
        <v>21</v>
      </c>
      <c r="F50" s="61">
        <v>0</v>
      </c>
      <c r="G50" s="54"/>
      <c r="H50" s="54"/>
    </row>
    <row r="51" spans="2:8" ht="137.25" customHeight="1" thickBot="1">
      <c r="B51" s="9" t="s">
        <v>42</v>
      </c>
      <c r="C51" s="51">
        <v>2023</v>
      </c>
      <c r="D51" s="61">
        <v>0</v>
      </c>
      <c r="E51" s="61" t="s">
        <v>21</v>
      </c>
      <c r="F51" s="61">
        <v>0</v>
      </c>
      <c r="G51" s="54"/>
      <c r="H51" s="54"/>
    </row>
    <row r="52" spans="2:8" ht="103.5" customHeight="1" thickBot="1">
      <c r="B52" s="9" t="s">
        <v>43</v>
      </c>
      <c r="C52" s="24">
        <v>2024</v>
      </c>
      <c r="D52" s="61">
        <v>0</v>
      </c>
      <c r="E52" s="61" t="s">
        <v>21</v>
      </c>
      <c r="F52" s="61">
        <v>0</v>
      </c>
      <c r="G52" s="54"/>
      <c r="H52" s="54"/>
    </row>
    <row r="53" spans="2:8" ht="49.5" customHeight="1" thickBot="1">
      <c r="B53" s="9" t="s">
        <v>44</v>
      </c>
      <c r="C53" s="24">
        <v>2025</v>
      </c>
      <c r="D53" s="61">
        <v>0</v>
      </c>
      <c r="E53" s="61" t="s">
        <v>21</v>
      </c>
      <c r="F53" s="61">
        <v>0</v>
      </c>
      <c r="G53" s="54"/>
      <c r="H53" s="54"/>
    </row>
    <row r="54" spans="2:8" ht="93" customHeight="1" thickBot="1">
      <c r="B54" s="9" t="s">
        <v>45</v>
      </c>
      <c r="C54" s="24">
        <v>2026</v>
      </c>
      <c r="D54" s="61">
        <v>0</v>
      </c>
      <c r="E54" s="61" t="s">
        <v>21</v>
      </c>
      <c r="F54" s="61">
        <v>0</v>
      </c>
      <c r="G54" s="54"/>
      <c r="H54" s="54"/>
    </row>
    <row r="55" spans="2:8" ht="109.5" customHeight="1" thickBot="1">
      <c r="B55" s="9" t="s">
        <v>46</v>
      </c>
      <c r="C55" s="24">
        <v>2027</v>
      </c>
      <c r="D55" s="61">
        <v>0</v>
      </c>
      <c r="E55" s="61" t="s">
        <v>21</v>
      </c>
      <c r="F55" s="61">
        <v>0</v>
      </c>
      <c r="G55" s="54"/>
      <c r="H55" s="54"/>
    </row>
    <row r="56" spans="2:8" ht="185.25" customHeight="1" thickBot="1">
      <c r="B56" s="9" t="s">
        <v>47</v>
      </c>
      <c r="C56" s="24">
        <v>2028</v>
      </c>
      <c r="D56" s="61">
        <v>0</v>
      </c>
      <c r="E56" s="61" t="s">
        <v>21</v>
      </c>
      <c r="F56" s="61">
        <v>0</v>
      </c>
      <c r="G56" s="54"/>
      <c r="H56" s="54"/>
    </row>
    <row r="57" spans="2:8" ht="46.5" customHeight="1" thickBot="1">
      <c r="B57" s="7" t="s">
        <v>48</v>
      </c>
      <c r="C57" s="51">
        <v>2030</v>
      </c>
      <c r="D57" s="61">
        <v>39</v>
      </c>
      <c r="E57" s="61">
        <v>19</v>
      </c>
      <c r="F57" s="61">
        <v>20</v>
      </c>
      <c r="G57" s="54"/>
      <c r="H57" s="54"/>
    </row>
    <row r="58" spans="2:8" ht="17.25" customHeight="1" thickBot="1">
      <c r="B58" s="13" t="s">
        <v>34</v>
      </c>
      <c r="C58" s="51">
        <v>2031</v>
      </c>
      <c r="D58" s="61">
        <v>1</v>
      </c>
      <c r="E58" s="61">
        <v>0</v>
      </c>
      <c r="F58" s="61">
        <v>1</v>
      </c>
      <c r="G58" s="54"/>
      <c r="H58" s="54"/>
    </row>
    <row r="59" spans="2:8" ht="20.25" customHeight="1" thickBot="1">
      <c r="B59" s="9" t="s">
        <v>49</v>
      </c>
      <c r="C59" s="24"/>
      <c r="D59" s="21"/>
      <c r="E59" s="21"/>
      <c r="F59" s="21"/>
      <c r="G59" s="54"/>
      <c r="H59" s="54"/>
    </row>
    <row r="60" spans="2:8" ht="50.25" customHeight="1" thickBot="1">
      <c r="B60" s="7" t="s">
        <v>50</v>
      </c>
      <c r="C60" s="51">
        <v>2032</v>
      </c>
      <c r="D60" s="61">
        <v>0</v>
      </c>
      <c r="E60" s="61">
        <v>0</v>
      </c>
      <c r="F60" s="61">
        <v>0</v>
      </c>
      <c r="G60" s="54"/>
      <c r="H60" s="54"/>
    </row>
    <row r="61" spans="2:8" ht="45" customHeight="1" thickBot="1">
      <c r="B61" s="7" t="s">
        <v>51</v>
      </c>
      <c r="C61" s="51">
        <v>2033</v>
      </c>
      <c r="D61" s="61">
        <v>6</v>
      </c>
      <c r="E61" s="61">
        <v>0</v>
      </c>
      <c r="F61" s="61">
        <v>6</v>
      </c>
      <c r="G61" s="54"/>
      <c r="H61" s="54"/>
    </row>
    <row r="62" spans="2:8" ht="33.75" customHeight="1" thickBot="1">
      <c r="B62" s="7" t="s">
        <v>52</v>
      </c>
      <c r="C62" s="51">
        <v>2034</v>
      </c>
      <c r="D62" s="61">
        <v>33</v>
      </c>
      <c r="E62" s="61">
        <v>19</v>
      </c>
      <c r="F62" s="61">
        <v>14</v>
      </c>
      <c r="G62" s="54"/>
      <c r="H62" s="54"/>
    </row>
    <row r="63" spans="2:8" ht="34.5" customHeight="1" thickBot="1">
      <c r="B63" s="7" t="s">
        <v>53</v>
      </c>
      <c r="C63" s="51">
        <v>2035</v>
      </c>
      <c r="D63" s="61">
        <v>0</v>
      </c>
      <c r="E63" s="61">
        <v>0</v>
      </c>
      <c r="F63" s="61">
        <v>0</v>
      </c>
      <c r="G63" s="54"/>
      <c r="H63" s="54"/>
    </row>
    <row r="64" spans="2:8" ht="66" customHeight="1" thickBot="1">
      <c r="B64" s="7" t="s">
        <v>54</v>
      </c>
      <c r="C64" s="51">
        <v>2036</v>
      </c>
      <c r="D64" s="61">
        <v>219</v>
      </c>
      <c r="E64" s="61">
        <v>179</v>
      </c>
      <c r="F64" s="61">
        <v>40</v>
      </c>
      <c r="G64" s="54"/>
      <c r="H64" s="54"/>
    </row>
    <row r="65" spans="2:8" ht="18.75" customHeight="1" thickBot="1">
      <c r="B65" s="7" t="s">
        <v>22</v>
      </c>
      <c r="C65" s="24"/>
      <c r="D65" s="8"/>
      <c r="E65" s="8"/>
      <c r="F65" s="8"/>
      <c r="G65" s="54"/>
      <c r="H65" s="54"/>
    </row>
    <row r="66" spans="2:8" ht="76.5" customHeight="1" thickBot="1">
      <c r="B66" s="7" t="s">
        <v>55</v>
      </c>
      <c r="C66" s="51">
        <v>2037</v>
      </c>
      <c r="D66" s="61">
        <v>211</v>
      </c>
      <c r="E66" s="61">
        <v>173</v>
      </c>
      <c r="F66" s="61">
        <v>38</v>
      </c>
      <c r="G66" s="54"/>
      <c r="H66" s="54"/>
    </row>
    <row r="67" spans="2:8" ht="80.25" customHeight="1" thickBot="1">
      <c r="B67" s="7" t="s">
        <v>56</v>
      </c>
      <c r="C67" s="51">
        <v>2038</v>
      </c>
      <c r="D67" s="61">
        <v>8</v>
      </c>
      <c r="E67" s="61">
        <v>6</v>
      </c>
      <c r="F67" s="61">
        <v>2</v>
      </c>
      <c r="G67" s="54"/>
      <c r="H67" s="54"/>
    </row>
    <row r="68" spans="2:8" ht="57" customHeight="1" thickBot="1">
      <c r="B68" s="130" t="s">
        <v>57</v>
      </c>
      <c r="C68" s="131"/>
      <c r="D68" s="131"/>
      <c r="E68" s="131"/>
      <c r="F68" s="132"/>
      <c r="G68" s="54"/>
      <c r="H68" s="54"/>
    </row>
    <row r="69" spans="2:8" ht="40.5" customHeight="1" thickBot="1">
      <c r="B69" s="9" t="s">
        <v>58</v>
      </c>
      <c r="C69" s="51">
        <v>2040</v>
      </c>
      <c r="D69" s="49">
        <v>679</v>
      </c>
      <c r="E69" s="50">
        <v>103</v>
      </c>
      <c r="F69" s="50">
        <v>576</v>
      </c>
      <c r="G69" s="54"/>
      <c r="H69" s="54"/>
    </row>
    <row r="70" spans="2:8" ht="39" customHeight="1" thickBot="1">
      <c r="B70" s="9" t="s">
        <v>59</v>
      </c>
      <c r="C70" s="51">
        <v>2050</v>
      </c>
      <c r="D70" s="52">
        <v>571</v>
      </c>
      <c r="E70" s="53">
        <v>89</v>
      </c>
      <c r="F70" s="53">
        <v>482</v>
      </c>
      <c r="G70" s="54"/>
      <c r="H70" s="54"/>
    </row>
    <row r="71" spans="2:8" ht="49.5" customHeight="1" thickBot="1">
      <c r="B71" s="9" t="s">
        <v>60</v>
      </c>
      <c r="C71" s="24">
        <v>2060</v>
      </c>
      <c r="D71" s="8">
        <f>'[1]4202'!D136+'[1]4205'!D136+'[1]4212'!D136+'[1]4213'!D136+'[1]4214'!D136+'[1]4216'!D136+'[1]4217'!D136+'[1]4222'!D136+'[1]4223'!D136+'[1]4230'!D136+'[1]4246'!D136+'[1]4249'!D136+'[1]4250'!D136+'[1]4252'!D136+'[1]4253'!D136</f>
        <v>14</v>
      </c>
      <c r="E71" s="8">
        <f>'[1]4202'!E136+'[1]4205'!E136+'[1]4212'!E136+'[1]4213'!E136+'[1]4214'!E136+'[1]4216'!E136+'[1]4217'!E136+'[1]4222'!E136+'[1]4223'!E136+'[1]4230'!E136+'[1]4246'!E136+'[1]4249'!E136+'[1]4250'!E136+'[1]4252'!E136+'[1]4253'!E136</f>
        <v>28</v>
      </c>
      <c r="F71" s="8">
        <f>'[1]4202'!F136+'[1]4205'!F136+'[1]4212'!F136+'[1]4213'!F136+'[1]4214'!F136+'[1]4216'!F136+'[1]4217'!F136+'[1]4222'!F136+'[1]4223'!F136+'[1]4230'!F136+'[1]4246'!F136+'[1]4249'!F136+'[1]4250'!F136+'[1]4252'!F136+'[1]4253'!F136</f>
        <v>42</v>
      </c>
      <c r="G71" s="54"/>
      <c r="H71" s="54"/>
    </row>
    <row r="72" spans="2:8" ht="55.5" customHeight="1">
      <c r="B72" s="12" t="s">
        <v>61</v>
      </c>
      <c r="C72" s="91">
        <v>2070</v>
      </c>
      <c r="D72" s="138">
        <v>1</v>
      </c>
      <c r="E72" s="138">
        <v>0</v>
      </c>
      <c r="F72" s="138">
        <v>1</v>
      </c>
      <c r="G72" s="54"/>
      <c r="H72" s="54"/>
    </row>
    <row r="73" spans="2:8" ht="19.5" customHeight="1" thickBot="1">
      <c r="B73" s="9" t="s">
        <v>62</v>
      </c>
      <c r="C73" s="93"/>
      <c r="D73" s="139"/>
      <c r="E73" s="139"/>
      <c r="F73" s="139"/>
      <c r="G73" s="54"/>
      <c r="H73" s="54"/>
    </row>
    <row r="74" spans="2:8" ht="24" customHeight="1" thickBot="1">
      <c r="B74" s="9" t="s">
        <v>34</v>
      </c>
      <c r="C74" s="51">
        <v>2071</v>
      </c>
      <c r="D74" s="61">
        <v>0</v>
      </c>
      <c r="E74" s="61">
        <v>0</v>
      </c>
      <c r="F74" s="61">
        <v>0</v>
      </c>
      <c r="G74" s="54"/>
      <c r="H74" s="54"/>
    </row>
    <row r="75" spans="2:8" ht="23.25" customHeight="1" thickBot="1">
      <c r="B75" s="9" t="s">
        <v>63</v>
      </c>
      <c r="C75" s="24"/>
      <c r="D75" s="63"/>
      <c r="E75" s="63"/>
      <c r="F75" s="63"/>
      <c r="G75" s="54"/>
      <c r="H75" s="54"/>
    </row>
    <row r="76" spans="2:8" ht="78.75" customHeight="1" thickBot="1">
      <c r="B76" s="9" t="s">
        <v>64</v>
      </c>
      <c r="C76" s="51">
        <v>2072</v>
      </c>
      <c r="D76" s="49">
        <v>1</v>
      </c>
      <c r="E76" s="50">
        <v>0</v>
      </c>
      <c r="F76" s="50">
        <v>1</v>
      </c>
      <c r="G76" s="54"/>
      <c r="H76" s="54"/>
    </row>
    <row r="77" spans="2:8" ht="99.75" customHeight="1" thickBot="1">
      <c r="B77" s="9" t="s">
        <v>65</v>
      </c>
      <c r="C77" s="51">
        <v>2073</v>
      </c>
      <c r="D77" s="61">
        <v>0</v>
      </c>
      <c r="E77" s="61">
        <v>0</v>
      </c>
      <c r="F77" s="61">
        <v>0</v>
      </c>
      <c r="G77" s="54"/>
      <c r="H77" s="54"/>
    </row>
    <row r="78" spans="2:8" ht="23.25" customHeight="1" thickBot="1">
      <c r="B78" s="47" t="s">
        <v>24</v>
      </c>
      <c r="C78" s="24">
        <v>2100</v>
      </c>
      <c r="D78" s="48">
        <f>D37+D38+D39+D41+D43+D44+D45+D46+D47+D48+D49+D50+D51+D52+D53+D54+D55+D56+D57+D58+D60+D61+D62+D63+D64+D66+D67+D69+D70+D71+D72+D74+D76+D77</f>
        <v>2515</v>
      </c>
      <c r="E78" s="48">
        <f>E35+E37+E38+E39+E41+E43+E44+E46+E47+E47+E47+E57+E58+E60+E61+E62+E63+E64+E66+E67+E69+E70+E71+E72+E76+E77</f>
        <v>1368</v>
      </c>
      <c r="F78" s="48">
        <f>F37+F38+F39+F41+F43+F44+F45+F46+F47+F48+F49+F50+F51+F52+F53+F54+F55+F56+F57+F58+F60+F61+F62+F63+F64+F66+F67+F69+F70+F71+F72+F74+F76+F77</f>
        <v>1379</v>
      </c>
      <c r="G78" s="54"/>
      <c r="H78" s="54"/>
    </row>
    <row r="79" spans="2:8" ht="15">
      <c r="B79" s="54"/>
      <c r="C79" s="54"/>
      <c r="D79" s="54"/>
      <c r="E79" s="54"/>
      <c r="F79" s="54"/>
      <c r="G79" s="54"/>
      <c r="H79" s="54"/>
    </row>
    <row r="80" spans="2:8" ht="42.75" customHeight="1">
      <c r="B80" s="85" t="s">
        <v>66</v>
      </c>
      <c r="C80" s="86"/>
      <c r="D80" s="86"/>
      <c r="E80" s="86"/>
      <c r="F80" s="86"/>
      <c r="G80" s="86"/>
      <c r="H80" s="86"/>
    </row>
    <row r="81" spans="2:8" ht="15.75" thickBot="1">
      <c r="B81" s="62" t="s">
        <v>67</v>
      </c>
      <c r="C81" s="54"/>
      <c r="D81" s="54"/>
      <c r="E81" s="54"/>
      <c r="F81" s="54"/>
      <c r="G81" s="54"/>
      <c r="H81" s="54"/>
    </row>
    <row r="82" spans="2:11" ht="28.5" customHeight="1" thickBot="1">
      <c r="B82" s="91" t="s">
        <v>13</v>
      </c>
      <c r="C82" s="94" t="s">
        <v>14</v>
      </c>
      <c r="D82" s="94" t="s">
        <v>68</v>
      </c>
      <c r="E82" s="76" t="s">
        <v>69</v>
      </c>
      <c r="F82" s="88"/>
      <c r="G82" s="87"/>
      <c r="H82" s="79" t="s">
        <v>70</v>
      </c>
      <c r="I82" s="31"/>
      <c r="J82" s="31"/>
      <c r="K82" s="31"/>
    </row>
    <row r="83" spans="2:11" ht="15.75" thickBot="1">
      <c r="B83" s="92"/>
      <c r="C83" s="95"/>
      <c r="D83" s="95"/>
      <c r="E83" s="94" t="s">
        <v>71</v>
      </c>
      <c r="F83" s="76" t="s">
        <v>22</v>
      </c>
      <c r="G83" s="87"/>
      <c r="H83" s="89"/>
      <c r="I83" s="32"/>
      <c r="J83" s="31"/>
      <c r="K83" s="31"/>
    </row>
    <row r="84" spans="2:11" ht="29.25" thickBot="1">
      <c r="B84" s="93"/>
      <c r="C84" s="96"/>
      <c r="D84" s="96"/>
      <c r="E84" s="96"/>
      <c r="F84" s="15" t="s">
        <v>72</v>
      </c>
      <c r="G84" s="30" t="s">
        <v>73</v>
      </c>
      <c r="H84" s="90"/>
      <c r="I84" s="32"/>
      <c r="J84" s="32"/>
      <c r="K84" s="32"/>
    </row>
    <row r="85" spans="2:11" ht="15.75" thickBot="1">
      <c r="B85" s="46" t="s">
        <v>19</v>
      </c>
      <c r="C85" s="8" t="s">
        <v>20</v>
      </c>
      <c r="D85" s="24">
        <v>1</v>
      </c>
      <c r="E85" s="24">
        <v>2</v>
      </c>
      <c r="F85" s="24">
        <v>3</v>
      </c>
      <c r="G85" s="24">
        <v>4</v>
      </c>
      <c r="H85" s="35">
        <v>5</v>
      </c>
      <c r="I85" s="31"/>
      <c r="J85" s="31"/>
      <c r="K85" s="31"/>
    </row>
    <row r="86" spans="2:11" ht="33.75" customHeight="1" thickBot="1">
      <c r="B86" s="10" t="s">
        <v>74</v>
      </c>
      <c r="C86" s="24">
        <v>3010</v>
      </c>
      <c r="D86" s="64">
        <v>445.5</v>
      </c>
      <c r="E86" s="65">
        <v>193</v>
      </c>
      <c r="F86" s="65">
        <v>18</v>
      </c>
      <c r="G86" s="65">
        <v>175</v>
      </c>
      <c r="H86" s="64">
        <v>252.5</v>
      </c>
      <c r="I86" s="33"/>
      <c r="J86" s="33"/>
      <c r="K86" s="33"/>
    </row>
    <row r="87" spans="2:11" ht="21.75" customHeight="1" thickBot="1">
      <c r="B87" s="41" t="s">
        <v>89</v>
      </c>
      <c r="C87" s="45">
        <v>3011</v>
      </c>
      <c r="D87" s="59">
        <v>344</v>
      </c>
      <c r="E87" s="59">
        <v>100</v>
      </c>
      <c r="F87" s="59">
        <v>10</v>
      </c>
      <c r="G87" s="59">
        <v>90</v>
      </c>
      <c r="H87" s="64">
        <v>244</v>
      </c>
      <c r="I87" s="34"/>
      <c r="J87" s="34"/>
      <c r="K87" s="34"/>
    </row>
    <row r="88" spans="2:11" ht="24.75" customHeight="1" thickBot="1">
      <c r="B88" s="42" t="s">
        <v>90</v>
      </c>
      <c r="C88" s="45">
        <v>3012</v>
      </c>
      <c r="D88" s="59">
        <v>0</v>
      </c>
      <c r="E88" s="59">
        <v>0</v>
      </c>
      <c r="F88" s="59">
        <v>0</v>
      </c>
      <c r="G88" s="59">
        <v>0</v>
      </c>
      <c r="H88" s="64">
        <v>0</v>
      </c>
      <c r="I88" s="34"/>
      <c r="J88" s="34"/>
      <c r="K88" s="34"/>
    </row>
    <row r="89" spans="2:11" ht="24" customHeight="1" thickBot="1">
      <c r="B89" s="42" t="s">
        <v>91</v>
      </c>
      <c r="C89" s="58">
        <v>3013</v>
      </c>
      <c r="D89" s="59">
        <v>9.5</v>
      </c>
      <c r="E89" s="59">
        <v>5</v>
      </c>
      <c r="F89" s="59">
        <v>0</v>
      </c>
      <c r="G89" s="59">
        <v>5</v>
      </c>
      <c r="H89" s="59">
        <v>4.5</v>
      </c>
      <c r="I89" s="34"/>
      <c r="J89" s="34"/>
      <c r="K89" s="34"/>
    </row>
    <row r="90" spans="2:11" ht="22.5" customHeight="1" thickBot="1">
      <c r="B90" s="42" t="s">
        <v>92</v>
      </c>
      <c r="C90" s="45">
        <v>3014</v>
      </c>
      <c r="D90" s="59">
        <v>0</v>
      </c>
      <c r="E90" s="59">
        <v>0</v>
      </c>
      <c r="F90" s="59">
        <v>0</v>
      </c>
      <c r="G90" s="59">
        <v>0</v>
      </c>
      <c r="H90" s="64">
        <v>0</v>
      </c>
      <c r="I90" s="34"/>
      <c r="J90" s="34"/>
      <c r="K90" s="34"/>
    </row>
    <row r="91" spans="2:11" ht="23.25" customHeight="1" thickBot="1">
      <c r="B91" s="42" t="s">
        <v>93</v>
      </c>
      <c r="C91" s="58">
        <v>3015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34"/>
      <c r="J91" s="34"/>
      <c r="K91" s="34"/>
    </row>
    <row r="92" spans="2:11" ht="22.5" customHeight="1" thickBot="1">
      <c r="B92" s="42" t="s">
        <v>94</v>
      </c>
      <c r="C92" s="58">
        <v>3016</v>
      </c>
      <c r="D92" s="59">
        <v>0</v>
      </c>
      <c r="E92" s="59">
        <v>0</v>
      </c>
      <c r="F92" s="59">
        <v>0</v>
      </c>
      <c r="G92" s="59">
        <v>0</v>
      </c>
      <c r="H92" s="64" t="s">
        <v>21</v>
      </c>
      <c r="I92" s="34"/>
      <c r="J92" s="34"/>
      <c r="K92" s="34"/>
    </row>
    <row r="93" spans="2:11" ht="21" customHeight="1" thickBot="1">
      <c r="B93" s="12" t="s">
        <v>95</v>
      </c>
      <c r="C93" s="58">
        <v>3017</v>
      </c>
      <c r="D93" s="59">
        <v>0</v>
      </c>
      <c r="E93" s="59">
        <v>0</v>
      </c>
      <c r="F93" s="59">
        <v>0</v>
      </c>
      <c r="G93" s="59">
        <v>0</v>
      </c>
      <c r="H93" s="66" t="s">
        <v>21</v>
      </c>
      <c r="I93" s="34"/>
      <c r="J93" s="34"/>
      <c r="K93" s="34"/>
    </row>
    <row r="94" spans="2:11" ht="22.5" customHeight="1" thickBot="1">
      <c r="B94" s="42" t="s">
        <v>96</v>
      </c>
      <c r="C94" s="58">
        <v>3018</v>
      </c>
      <c r="D94" s="59">
        <v>0</v>
      </c>
      <c r="E94" s="59">
        <v>0</v>
      </c>
      <c r="F94" s="59">
        <v>0</v>
      </c>
      <c r="G94" s="59">
        <v>0</v>
      </c>
      <c r="H94" s="59" t="s">
        <v>21</v>
      </c>
      <c r="I94" s="34"/>
      <c r="J94" s="34"/>
      <c r="K94" s="34"/>
    </row>
    <row r="95" spans="2:11" ht="23.25" customHeight="1" thickBot="1">
      <c r="B95" s="42" t="s">
        <v>97</v>
      </c>
      <c r="C95" s="58">
        <v>3019</v>
      </c>
      <c r="D95" s="59">
        <v>0</v>
      </c>
      <c r="E95" s="59">
        <v>0</v>
      </c>
      <c r="F95" s="59">
        <v>0</v>
      </c>
      <c r="G95" s="59">
        <v>0</v>
      </c>
      <c r="H95" s="59" t="s">
        <v>21</v>
      </c>
      <c r="I95" s="34"/>
      <c r="J95" s="34"/>
      <c r="K95" s="34"/>
    </row>
    <row r="96" spans="2:11" ht="23.25" customHeight="1" thickBot="1">
      <c r="B96" s="42" t="s">
        <v>98</v>
      </c>
      <c r="C96" s="58">
        <v>3020</v>
      </c>
      <c r="D96" s="59">
        <v>0</v>
      </c>
      <c r="E96" s="59">
        <v>0</v>
      </c>
      <c r="F96" s="59">
        <v>0</v>
      </c>
      <c r="G96" s="59">
        <v>0</v>
      </c>
      <c r="H96" s="59" t="s">
        <v>21</v>
      </c>
      <c r="I96" s="34"/>
      <c r="J96" s="34"/>
      <c r="K96" s="34"/>
    </row>
    <row r="97" spans="2:11" ht="19.5" customHeight="1" thickBot="1">
      <c r="B97" s="42" t="s">
        <v>99</v>
      </c>
      <c r="C97" s="58">
        <v>3021</v>
      </c>
      <c r="D97" s="59">
        <v>0</v>
      </c>
      <c r="E97" s="59">
        <v>0</v>
      </c>
      <c r="F97" s="59">
        <v>0</v>
      </c>
      <c r="G97" s="59">
        <v>0</v>
      </c>
      <c r="H97" s="59" t="s">
        <v>21</v>
      </c>
      <c r="I97" s="34"/>
      <c r="J97" s="34"/>
      <c r="K97" s="34"/>
    </row>
    <row r="98" spans="2:11" ht="21.75" customHeight="1" thickBot="1">
      <c r="B98" s="42" t="s">
        <v>100</v>
      </c>
      <c r="C98" s="58">
        <v>3022</v>
      </c>
      <c r="D98" s="59">
        <v>0</v>
      </c>
      <c r="E98" s="59">
        <v>0</v>
      </c>
      <c r="F98" s="59">
        <v>0</v>
      </c>
      <c r="G98" s="59">
        <v>0</v>
      </c>
      <c r="H98" s="59" t="s">
        <v>21</v>
      </c>
      <c r="I98" s="34"/>
      <c r="J98" s="34"/>
      <c r="K98" s="34"/>
    </row>
    <row r="99" spans="2:11" ht="25.5" customHeight="1" thickBot="1">
      <c r="B99" s="42" t="s">
        <v>101</v>
      </c>
      <c r="C99" s="58">
        <v>3023</v>
      </c>
      <c r="D99" s="59">
        <v>0</v>
      </c>
      <c r="E99" s="59">
        <v>0</v>
      </c>
      <c r="F99" s="59">
        <v>0</v>
      </c>
      <c r="G99" s="59">
        <v>0</v>
      </c>
      <c r="H99" s="59" t="s">
        <v>21</v>
      </c>
      <c r="I99" s="34"/>
      <c r="J99" s="34"/>
      <c r="K99" s="34"/>
    </row>
    <row r="100" spans="2:11" ht="22.5" customHeight="1" thickBot="1">
      <c r="B100" s="42" t="s">
        <v>102</v>
      </c>
      <c r="C100" s="58">
        <v>3024</v>
      </c>
      <c r="D100" s="59">
        <v>0</v>
      </c>
      <c r="E100" s="59">
        <v>0</v>
      </c>
      <c r="F100" s="59">
        <v>0</v>
      </c>
      <c r="G100" s="59">
        <v>0</v>
      </c>
      <c r="H100" s="59" t="s">
        <v>21</v>
      </c>
      <c r="I100" s="34"/>
      <c r="J100" s="34"/>
      <c r="K100" s="34"/>
    </row>
    <row r="101" spans="2:11" ht="21.75" customHeight="1" thickBot="1">
      <c r="B101" s="42" t="s">
        <v>103</v>
      </c>
      <c r="C101" s="58">
        <v>3025</v>
      </c>
      <c r="D101" s="59">
        <v>48</v>
      </c>
      <c r="E101" s="59">
        <v>48</v>
      </c>
      <c r="F101" s="59">
        <v>4</v>
      </c>
      <c r="G101" s="59">
        <v>40</v>
      </c>
      <c r="H101" s="59">
        <v>0</v>
      </c>
      <c r="I101" s="34"/>
      <c r="J101" s="34"/>
      <c r="K101" s="34"/>
    </row>
    <row r="102" spans="2:11" ht="22.5" customHeight="1" thickBot="1">
      <c r="B102" s="42" t="s">
        <v>105</v>
      </c>
      <c r="C102" s="58">
        <v>3026</v>
      </c>
      <c r="D102" s="59">
        <v>40</v>
      </c>
      <c r="E102" s="59">
        <v>40</v>
      </c>
      <c r="F102" s="59">
        <v>0</v>
      </c>
      <c r="G102" s="59">
        <v>40</v>
      </c>
      <c r="H102" s="59">
        <v>0</v>
      </c>
      <c r="I102" s="34"/>
      <c r="J102" s="34"/>
      <c r="K102" s="34"/>
    </row>
    <row r="103" spans="2:11" ht="15.75" thickBot="1">
      <c r="B103" s="42" t="s">
        <v>104</v>
      </c>
      <c r="C103" s="57">
        <v>3027</v>
      </c>
      <c r="D103" s="64">
        <v>4</v>
      </c>
      <c r="E103" s="64">
        <v>0</v>
      </c>
      <c r="F103" s="64">
        <v>0</v>
      </c>
      <c r="G103" s="64">
        <v>0</v>
      </c>
      <c r="H103" s="64">
        <v>4</v>
      </c>
      <c r="I103" s="34"/>
      <c r="J103" s="34"/>
      <c r="K103" s="34"/>
    </row>
    <row r="104" spans="2:11" ht="32.25" customHeight="1" thickBot="1">
      <c r="B104" s="43" t="s">
        <v>75</v>
      </c>
      <c r="C104" s="51">
        <v>3030</v>
      </c>
      <c r="D104" s="61">
        <v>609.5</v>
      </c>
      <c r="E104" s="61">
        <v>220</v>
      </c>
      <c r="F104" s="61">
        <v>15</v>
      </c>
      <c r="G104" s="61">
        <v>205</v>
      </c>
      <c r="H104" s="64">
        <v>389.5</v>
      </c>
      <c r="I104" s="34"/>
      <c r="J104" s="34"/>
      <c r="K104" s="34"/>
    </row>
    <row r="105" spans="2:11" ht="17.25" customHeight="1" thickBot="1">
      <c r="B105" s="42" t="s">
        <v>89</v>
      </c>
      <c r="C105" s="58">
        <v>3031</v>
      </c>
      <c r="D105" s="59">
        <v>421</v>
      </c>
      <c r="E105" s="59">
        <v>41</v>
      </c>
      <c r="F105" s="59">
        <v>11</v>
      </c>
      <c r="G105" s="59">
        <v>30</v>
      </c>
      <c r="H105" s="64">
        <v>380</v>
      </c>
      <c r="I105" s="34"/>
      <c r="J105" s="34"/>
      <c r="K105" s="34"/>
    </row>
    <row r="106" spans="2:11" ht="17.25" customHeight="1" thickBot="1">
      <c r="B106" s="42" t="s">
        <v>106</v>
      </c>
      <c r="C106" s="58">
        <v>3032</v>
      </c>
      <c r="D106" s="59">
        <v>0</v>
      </c>
      <c r="E106" s="59">
        <v>0</v>
      </c>
      <c r="F106" s="59">
        <v>0</v>
      </c>
      <c r="G106" s="59">
        <v>0</v>
      </c>
      <c r="H106" s="64">
        <v>0</v>
      </c>
      <c r="I106" s="34"/>
      <c r="J106" s="34"/>
      <c r="K106" s="34"/>
    </row>
    <row r="107" spans="2:11" ht="20.25" customHeight="1" thickBot="1">
      <c r="B107" s="42" t="s">
        <v>91</v>
      </c>
      <c r="C107" s="58">
        <v>3033</v>
      </c>
      <c r="D107" s="59">
        <v>6.5</v>
      </c>
      <c r="E107" s="59">
        <v>5</v>
      </c>
      <c r="F107" s="59">
        <v>0</v>
      </c>
      <c r="G107" s="59">
        <v>5</v>
      </c>
      <c r="H107" s="64">
        <v>1.5</v>
      </c>
      <c r="I107" s="34"/>
      <c r="J107" s="34"/>
      <c r="K107" s="34"/>
    </row>
    <row r="108" spans="2:11" ht="23.25" customHeight="1" thickBot="1">
      <c r="B108" s="42" t="s">
        <v>92</v>
      </c>
      <c r="C108" s="58">
        <v>3034</v>
      </c>
      <c r="D108" s="59">
        <v>0</v>
      </c>
      <c r="E108" s="59">
        <v>0</v>
      </c>
      <c r="F108" s="59">
        <v>0</v>
      </c>
      <c r="G108" s="59">
        <v>0</v>
      </c>
      <c r="H108" s="64">
        <v>0</v>
      </c>
      <c r="I108" s="34"/>
      <c r="J108" s="34"/>
      <c r="K108" s="34"/>
    </row>
    <row r="109" spans="2:11" ht="23.25" customHeight="1" thickBot="1">
      <c r="B109" s="42" t="s">
        <v>93</v>
      </c>
      <c r="C109" s="58">
        <v>3035</v>
      </c>
      <c r="D109" s="59">
        <v>0</v>
      </c>
      <c r="E109" s="59">
        <v>0</v>
      </c>
      <c r="F109" s="59">
        <v>0</v>
      </c>
      <c r="G109" s="59">
        <v>0</v>
      </c>
      <c r="H109" s="64">
        <v>0</v>
      </c>
      <c r="I109" s="34"/>
      <c r="J109" s="34"/>
      <c r="K109" s="34"/>
    </row>
    <row r="110" spans="2:11" ht="19.5" customHeight="1" thickBot="1">
      <c r="B110" s="42" t="s">
        <v>94</v>
      </c>
      <c r="C110" s="58">
        <v>3036</v>
      </c>
      <c r="D110" s="59">
        <v>0</v>
      </c>
      <c r="E110" s="59">
        <v>0</v>
      </c>
      <c r="F110" s="59">
        <v>0</v>
      </c>
      <c r="G110" s="59">
        <v>0</v>
      </c>
      <c r="H110" s="64" t="s">
        <v>21</v>
      </c>
      <c r="I110" s="34"/>
      <c r="J110" s="34"/>
      <c r="K110" s="34"/>
    </row>
    <row r="111" spans="2:11" ht="18.75" customHeight="1" thickBot="1">
      <c r="B111" s="42" t="s">
        <v>95</v>
      </c>
      <c r="C111" s="58">
        <v>3037</v>
      </c>
      <c r="D111" s="59">
        <v>0</v>
      </c>
      <c r="E111" s="59">
        <v>0</v>
      </c>
      <c r="F111" s="59">
        <v>0</v>
      </c>
      <c r="G111" s="59">
        <v>0</v>
      </c>
      <c r="H111" s="64" t="s">
        <v>21</v>
      </c>
      <c r="I111" s="34"/>
      <c r="J111" s="34"/>
      <c r="K111" s="34"/>
    </row>
    <row r="112" spans="2:11" ht="18.75" customHeight="1" thickBot="1">
      <c r="B112" s="42" t="s">
        <v>96</v>
      </c>
      <c r="C112" s="58">
        <v>3038</v>
      </c>
      <c r="D112" s="59">
        <v>0</v>
      </c>
      <c r="E112" s="59">
        <v>0</v>
      </c>
      <c r="F112" s="59">
        <v>0</v>
      </c>
      <c r="G112" s="59">
        <v>0</v>
      </c>
      <c r="H112" s="64" t="s">
        <v>21</v>
      </c>
      <c r="I112" s="34"/>
      <c r="J112" s="34"/>
      <c r="K112" s="34"/>
    </row>
    <row r="113" spans="2:11" ht="20.25" customHeight="1" thickBot="1">
      <c r="B113" s="42" t="s">
        <v>97</v>
      </c>
      <c r="C113" s="58">
        <v>3039</v>
      </c>
      <c r="D113" s="59">
        <v>0</v>
      </c>
      <c r="E113" s="59">
        <v>0</v>
      </c>
      <c r="F113" s="59">
        <v>0</v>
      </c>
      <c r="G113" s="59">
        <v>0</v>
      </c>
      <c r="H113" s="64" t="s">
        <v>21</v>
      </c>
      <c r="I113" s="34"/>
      <c r="J113" s="34"/>
      <c r="K113" s="34"/>
    </row>
    <row r="114" spans="2:11" ht="21" customHeight="1" thickBot="1">
      <c r="B114" s="42" t="s">
        <v>98</v>
      </c>
      <c r="C114" s="58">
        <v>3040</v>
      </c>
      <c r="D114" s="59">
        <v>0</v>
      </c>
      <c r="E114" s="59">
        <v>0</v>
      </c>
      <c r="F114" s="59">
        <v>0</v>
      </c>
      <c r="G114" s="59">
        <v>0</v>
      </c>
      <c r="H114" s="64" t="s">
        <v>21</v>
      </c>
      <c r="I114" s="34"/>
      <c r="J114" s="34"/>
      <c r="K114" s="34"/>
    </row>
    <row r="115" spans="2:11" ht="21" customHeight="1" thickBot="1">
      <c r="B115" s="42" t="s">
        <v>99</v>
      </c>
      <c r="C115" s="58">
        <v>3041</v>
      </c>
      <c r="D115" s="59">
        <v>0</v>
      </c>
      <c r="E115" s="59">
        <v>0</v>
      </c>
      <c r="F115" s="59">
        <v>0</v>
      </c>
      <c r="G115" s="59">
        <v>0</v>
      </c>
      <c r="H115" s="64" t="s">
        <v>21</v>
      </c>
      <c r="I115" s="34"/>
      <c r="J115" s="34"/>
      <c r="K115" s="34"/>
    </row>
    <row r="116" spans="2:11" ht="20.25" customHeight="1" thickBot="1">
      <c r="B116" s="42" t="s">
        <v>100</v>
      </c>
      <c r="C116" s="58">
        <v>3042</v>
      </c>
      <c r="D116" s="59">
        <v>0</v>
      </c>
      <c r="E116" s="59">
        <v>0</v>
      </c>
      <c r="F116" s="59">
        <v>0</v>
      </c>
      <c r="G116" s="59">
        <v>0</v>
      </c>
      <c r="H116" s="64" t="s">
        <v>21</v>
      </c>
      <c r="I116" s="34"/>
      <c r="J116" s="34"/>
      <c r="K116" s="34"/>
    </row>
    <row r="117" spans="2:11" ht="21.75" customHeight="1" thickBot="1">
      <c r="B117" s="42" t="s">
        <v>101</v>
      </c>
      <c r="C117" s="58">
        <v>3043</v>
      </c>
      <c r="D117" s="59">
        <v>0</v>
      </c>
      <c r="E117" s="59">
        <v>0</v>
      </c>
      <c r="F117" s="59">
        <v>0</v>
      </c>
      <c r="G117" s="59">
        <v>0</v>
      </c>
      <c r="H117" s="64" t="s">
        <v>21</v>
      </c>
      <c r="I117" s="34"/>
      <c r="J117" s="34"/>
      <c r="K117" s="34"/>
    </row>
    <row r="118" spans="2:11" ht="21" customHeight="1" thickBot="1">
      <c r="B118" s="42" t="s">
        <v>102</v>
      </c>
      <c r="C118" s="58">
        <v>3044</v>
      </c>
      <c r="D118" s="59">
        <v>0</v>
      </c>
      <c r="E118" s="59">
        <v>0</v>
      </c>
      <c r="F118" s="59">
        <v>0</v>
      </c>
      <c r="G118" s="59">
        <v>0</v>
      </c>
      <c r="H118" s="64" t="s">
        <v>21</v>
      </c>
      <c r="I118" s="34"/>
      <c r="J118" s="34"/>
      <c r="K118" s="34"/>
    </row>
    <row r="119" spans="2:11" ht="19.5" customHeight="1" thickBot="1">
      <c r="B119" s="42" t="s">
        <v>103</v>
      </c>
      <c r="C119" s="58">
        <v>3045</v>
      </c>
      <c r="D119" s="59">
        <v>44</v>
      </c>
      <c r="E119" s="59">
        <v>44</v>
      </c>
      <c r="F119" s="59">
        <v>4</v>
      </c>
      <c r="G119" s="59">
        <v>40</v>
      </c>
      <c r="H119" s="64">
        <v>0</v>
      </c>
      <c r="I119" s="34"/>
      <c r="J119" s="34"/>
      <c r="K119" s="34"/>
    </row>
    <row r="120" spans="2:11" ht="21" customHeight="1" thickBot="1">
      <c r="B120" s="42" t="s">
        <v>105</v>
      </c>
      <c r="C120" s="58">
        <v>3046</v>
      </c>
      <c r="D120" s="59">
        <v>50</v>
      </c>
      <c r="E120" s="59">
        <v>50</v>
      </c>
      <c r="F120" s="59">
        <v>0</v>
      </c>
      <c r="G120" s="59">
        <v>50</v>
      </c>
      <c r="H120" s="64">
        <v>0</v>
      </c>
      <c r="I120" s="34"/>
      <c r="J120" s="34"/>
      <c r="K120" s="34"/>
    </row>
    <row r="121" spans="2:11" ht="21" customHeight="1" thickBot="1">
      <c r="B121" s="44" t="s">
        <v>107</v>
      </c>
      <c r="C121" s="57">
        <v>3047</v>
      </c>
      <c r="D121" s="67">
        <v>88</v>
      </c>
      <c r="E121" s="59">
        <v>80</v>
      </c>
      <c r="F121" s="59">
        <v>0</v>
      </c>
      <c r="G121" s="59">
        <v>80</v>
      </c>
      <c r="H121" s="59">
        <v>8</v>
      </c>
      <c r="I121" s="34"/>
      <c r="J121" s="34"/>
      <c r="K121" s="34"/>
    </row>
    <row r="122" spans="2:11" ht="34.5" customHeight="1" thickBot="1">
      <c r="B122" s="43" t="s">
        <v>24</v>
      </c>
      <c r="C122" s="24">
        <v>3100</v>
      </c>
      <c r="D122" s="57">
        <f>SUM(D86:D121)</f>
        <v>2110</v>
      </c>
      <c r="E122" s="57">
        <f>SUM(E86:E121)</f>
        <v>826</v>
      </c>
      <c r="F122" s="57">
        <f>SUM(F86:F121)</f>
        <v>62</v>
      </c>
      <c r="G122" s="57">
        <f>SUM(G86:G121)</f>
        <v>760</v>
      </c>
      <c r="H122" s="57">
        <f>SUM(H86:H121)</f>
        <v>1284</v>
      </c>
      <c r="I122" s="38"/>
      <c r="J122" s="38"/>
      <c r="K122" s="38"/>
    </row>
    <row r="123" ht="19.5" customHeight="1">
      <c r="B123" s="16"/>
    </row>
    <row r="124" ht="15.75">
      <c r="B124" s="14" t="s">
        <v>76</v>
      </c>
    </row>
    <row r="125" ht="16.5" thickBot="1">
      <c r="B125" s="17" t="s">
        <v>12</v>
      </c>
    </row>
    <row r="126" spans="2:11" ht="28.5" customHeight="1" thickBot="1">
      <c r="B126" s="91" t="s">
        <v>13</v>
      </c>
      <c r="C126" s="94" t="s">
        <v>14</v>
      </c>
      <c r="D126" s="27" t="s">
        <v>68</v>
      </c>
      <c r="E126" s="76" t="s">
        <v>69</v>
      </c>
      <c r="F126" s="77"/>
      <c r="G126" s="78"/>
      <c r="H126" s="79" t="s">
        <v>70</v>
      </c>
      <c r="I126" s="31"/>
      <c r="J126" s="31"/>
      <c r="K126" s="31"/>
    </row>
    <row r="127" spans="2:11" ht="15.75" customHeight="1" thickBot="1">
      <c r="B127" s="92"/>
      <c r="C127" s="95"/>
      <c r="D127" s="28"/>
      <c r="E127" s="27" t="s">
        <v>71</v>
      </c>
      <c r="F127" s="76" t="s">
        <v>22</v>
      </c>
      <c r="G127" s="78"/>
      <c r="H127" s="80"/>
      <c r="I127" s="32"/>
      <c r="J127" s="31"/>
      <c r="K127" s="31"/>
    </row>
    <row r="128" spans="2:11" ht="29.25" thickBot="1">
      <c r="B128" s="93"/>
      <c r="C128" s="96"/>
      <c r="D128" s="29"/>
      <c r="E128" s="29"/>
      <c r="F128" s="15" t="s">
        <v>72</v>
      </c>
      <c r="G128" s="30" t="s">
        <v>73</v>
      </c>
      <c r="H128" s="81"/>
      <c r="I128" s="32"/>
      <c r="J128" s="32"/>
      <c r="K128" s="32"/>
    </row>
    <row r="129" spans="2:11" ht="15.75" thickBot="1">
      <c r="B129" s="23" t="s">
        <v>19</v>
      </c>
      <c r="C129" s="8" t="s">
        <v>20</v>
      </c>
      <c r="D129" s="24">
        <v>1</v>
      </c>
      <c r="E129" s="24">
        <v>2</v>
      </c>
      <c r="F129" s="24">
        <v>3</v>
      </c>
      <c r="G129" s="24">
        <v>4</v>
      </c>
      <c r="H129" s="35">
        <v>5</v>
      </c>
      <c r="I129" s="31"/>
      <c r="J129" s="31"/>
      <c r="K129" s="31"/>
    </row>
    <row r="130" spans="2:11" ht="28.5" customHeight="1" thickBot="1">
      <c r="B130" s="82" t="s">
        <v>77</v>
      </c>
      <c r="C130" s="83"/>
      <c r="D130" s="83"/>
      <c r="E130" s="83"/>
      <c r="F130" s="83"/>
      <c r="G130" s="83"/>
      <c r="H130" s="84"/>
      <c r="I130" s="37"/>
      <c r="J130" s="37"/>
      <c r="K130" s="37"/>
    </row>
    <row r="131" spans="2:11" ht="47.25" customHeight="1" thickBot="1">
      <c r="B131" s="9" t="s">
        <v>78</v>
      </c>
      <c r="C131" s="51">
        <v>2210</v>
      </c>
      <c r="D131" s="64">
        <v>242</v>
      </c>
      <c r="E131" s="65">
        <v>61</v>
      </c>
      <c r="F131" s="65">
        <v>18</v>
      </c>
      <c r="G131" s="65">
        <v>43</v>
      </c>
      <c r="H131" s="64">
        <v>181</v>
      </c>
      <c r="I131" s="39"/>
      <c r="J131" s="39"/>
      <c r="K131" s="39"/>
    </row>
    <row r="132" spans="2:11" ht="15.75" thickBot="1">
      <c r="B132" s="9" t="s">
        <v>22</v>
      </c>
      <c r="C132" s="51"/>
      <c r="D132" s="61"/>
      <c r="E132" s="61"/>
      <c r="F132" s="61"/>
      <c r="G132" s="61"/>
      <c r="H132" s="64"/>
      <c r="I132" s="36"/>
      <c r="J132" s="36"/>
      <c r="K132" s="36"/>
    </row>
    <row r="133" spans="2:11" ht="35.25" customHeight="1" thickBot="1">
      <c r="B133" s="9" t="s">
        <v>79</v>
      </c>
      <c r="C133" s="51">
        <v>2211</v>
      </c>
      <c r="D133" s="64">
        <v>168</v>
      </c>
      <c r="E133" s="65">
        <v>28</v>
      </c>
      <c r="F133" s="65">
        <v>11</v>
      </c>
      <c r="G133" s="65">
        <v>17</v>
      </c>
      <c r="H133" s="64">
        <v>140</v>
      </c>
      <c r="I133" s="39"/>
      <c r="J133" s="39"/>
      <c r="K133" s="39"/>
    </row>
    <row r="134" spans="2:11" ht="29.25" customHeight="1" thickBot="1">
      <c r="B134" s="9" t="s">
        <v>80</v>
      </c>
      <c r="C134" s="51">
        <v>2212</v>
      </c>
      <c r="D134" s="60">
        <v>29</v>
      </c>
      <c r="E134" s="61">
        <v>9</v>
      </c>
      <c r="F134" s="61">
        <v>1</v>
      </c>
      <c r="G134" s="61">
        <v>8</v>
      </c>
      <c r="H134" s="64">
        <v>20</v>
      </c>
      <c r="I134" s="39"/>
      <c r="J134" s="39"/>
      <c r="K134" s="39"/>
    </row>
    <row r="135" spans="2:11" ht="27.75" customHeight="1" thickBot="1">
      <c r="B135" s="9" t="s">
        <v>81</v>
      </c>
      <c r="C135" s="51">
        <v>2213</v>
      </c>
      <c r="D135" s="61">
        <v>0</v>
      </c>
      <c r="E135" s="61">
        <v>0</v>
      </c>
      <c r="F135" s="61">
        <v>0</v>
      </c>
      <c r="G135" s="61">
        <v>0</v>
      </c>
      <c r="H135" s="64">
        <v>0</v>
      </c>
      <c r="I135" s="36"/>
      <c r="J135" s="36"/>
      <c r="K135" s="36"/>
    </row>
    <row r="136" spans="2:11" ht="27" customHeight="1" thickBot="1">
      <c r="B136" s="9" t="s">
        <v>82</v>
      </c>
      <c r="C136" s="51">
        <v>2214</v>
      </c>
      <c r="D136" s="61">
        <v>2</v>
      </c>
      <c r="E136" s="61">
        <v>0</v>
      </c>
      <c r="F136" s="61">
        <v>0</v>
      </c>
      <c r="G136" s="61">
        <v>0</v>
      </c>
      <c r="H136" s="64">
        <v>2</v>
      </c>
      <c r="I136" s="36"/>
      <c r="J136" s="36"/>
      <c r="K136" s="36"/>
    </row>
    <row r="137" spans="2:11" ht="28.5" customHeight="1" thickBot="1">
      <c r="B137" s="9" t="s">
        <v>83</v>
      </c>
      <c r="C137" s="51">
        <v>2215</v>
      </c>
      <c r="D137" s="61">
        <v>43</v>
      </c>
      <c r="E137" s="61">
        <v>24</v>
      </c>
      <c r="F137" s="61">
        <v>6</v>
      </c>
      <c r="G137" s="61">
        <v>18</v>
      </c>
      <c r="H137" s="64">
        <v>19</v>
      </c>
      <c r="I137" s="36"/>
      <c r="J137" s="36"/>
      <c r="K137" s="36"/>
    </row>
    <row r="138" spans="2:11" ht="28.5" customHeight="1" thickBot="1">
      <c r="B138" s="9" t="s">
        <v>88</v>
      </c>
      <c r="C138" s="51">
        <v>2216</v>
      </c>
      <c r="D138" s="61">
        <v>0</v>
      </c>
      <c r="E138" s="61">
        <v>0</v>
      </c>
      <c r="F138" s="61">
        <v>0</v>
      </c>
      <c r="G138" s="61">
        <v>0</v>
      </c>
      <c r="H138" s="64">
        <v>0</v>
      </c>
      <c r="I138" s="36"/>
      <c r="J138" s="36"/>
      <c r="K138" s="36"/>
    </row>
    <row r="139" spans="2:11" ht="45.75" customHeight="1" thickBot="1">
      <c r="B139" s="9" t="s">
        <v>84</v>
      </c>
      <c r="C139" s="51">
        <v>2217</v>
      </c>
      <c r="D139" s="61">
        <v>0</v>
      </c>
      <c r="E139" s="61">
        <v>0</v>
      </c>
      <c r="F139" s="61" t="s">
        <v>23</v>
      </c>
      <c r="G139" s="68">
        <v>0</v>
      </c>
      <c r="H139" s="64">
        <v>0</v>
      </c>
      <c r="I139" s="36"/>
      <c r="J139" s="36"/>
      <c r="K139" s="36"/>
    </row>
    <row r="140" spans="2:11" ht="40.5" customHeight="1" thickBot="1">
      <c r="B140" s="9" t="s">
        <v>85</v>
      </c>
      <c r="C140" s="51">
        <v>2218</v>
      </c>
      <c r="D140" s="61">
        <v>0</v>
      </c>
      <c r="E140" s="61">
        <v>0</v>
      </c>
      <c r="F140" s="61">
        <v>0</v>
      </c>
      <c r="G140" s="61" t="s">
        <v>23</v>
      </c>
      <c r="H140" s="61" t="s">
        <v>23</v>
      </c>
      <c r="I140" s="36"/>
      <c r="J140" s="36"/>
      <c r="K140" s="36"/>
    </row>
    <row r="141" ht="15">
      <c r="B141" s="18"/>
    </row>
    <row r="142" spans="2:10" ht="15.75">
      <c r="B142" s="19"/>
      <c r="C142" s="56"/>
      <c r="D142" s="55"/>
      <c r="E142" s="55"/>
      <c r="F142" s="55"/>
      <c r="G142" s="55"/>
      <c r="H142" s="55"/>
      <c r="I142" s="40"/>
      <c r="J142" s="40"/>
    </row>
    <row r="143" spans="2:12" ht="18.75">
      <c r="B143" s="69"/>
      <c r="C143"/>
      <c r="D143"/>
      <c r="E143"/>
      <c r="F143"/>
      <c r="G143"/>
      <c r="H143"/>
      <c r="I143"/>
      <c r="L143" s="20"/>
    </row>
    <row r="144" spans="2:9" ht="15">
      <c r="B144" s="70" t="s">
        <v>115</v>
      </c>
      <c r="C144"/>
      <c r="D144"/>
      <c r="E144"/>
      <c r="F144"/>
      <c r="G144"/>
      <c r="H144" s="71"/>
      <c r="I144" s="71"/>
    </row>
    <row r="145" spans="2:9" ht="15">
      <c r="B145"/>
      <c r="C145"/>
      <c r="D145"/>
      <c r="E145"/>
      <c r="F145" t="s">
        <v>111</v>
      </c>
      <c r="G145"/>
      <c r="H145"/>
      <c r="I145"/>
    </row>
    <row r="146" spans="2:9" ht="15">
      <c r="B146" s="72"/>
      <c r="C146"/>
      <c r="D146"/>
      <c r="E146"/>
      <c r="F146"/>
      <c r="G146"/>
      <c r="H146"/>
      <c r="I146"/>
    </row>
    <row r="147" spans="2:9" ht="15">
      <c r="B147" s="73" t="s">
        <v>112</v>
      </c>
      <c r="C147"/>
      <c r="D147"/>
      <c r="E147"/>
      <c r="F147"/>
      <c r="G147"/>
      <c r="H147"/>
      <c r="I147"/>
    </row>
    <row r="148" spans="2:9" ht="15">
      <c r="B148" s="74" t="s">
        <v>113</v>
      </c>
      <c r="C148"/>
      <c r="D148"/>
      <c r="E148"/>
      <c r="F148"/>
      <c r="G148"/>
      <c r="H148"/>
      <c r="I148"/>
    </row>
    <row r="149" spans="2:9" ht="15">
      <c r="B149" s="75" t="s">
        <v>114</v>
      </c>
      <c r="C149"/>
      <c r="D149"/>
      <c r="E149"/>
      <c r="F149"/>
      <c r="G149"/>
      <c r="H149"/>
      <c r="I149"/>
    </row>
  </sheetData>
  <sheetProtection/>
  <mergeCells count="53">
    <mergeCell ref="B126:B128"/>
    <mergeCell ref="C126:C128"/>
    <mergeCell ref="B8:J13"/>
    <mergeCell ref="B15:C16"/>
    <mergeCell ref="B17:C23"/>
    <mergeCell ref="D17:F23"/>
    <mergeCell ref="E25:J25"/>
    <mergeCell ref="E26:J26"/>
    <mergeCell ref="C72:C73"/>
    <mergeCell ref="D72:D73"/>
    <mergeCell ref="E72:E73"/>
    <mergeCell ref="F72:F73"/>
    <mergeCell ref="B82:B84"/>
    <mergeCell ref="C82:C84"/>
    <mergeCell ref="D82:D84"/>
    <mergeCell ref="E83:E84"/>
    <mergeCell ref="B34:F34"/>
    <mergeCell ref="C41:C42"/>
    <mergeCell ref="D41:D42"/>
    <mergeCell ref="E41:E42"/>
    <mergeCell ref="F41:F42"/>
    <mergeCell ref="B68:F68"/>
    <mergeCell ref="B28:F28"/>
    <mergeCell ref="B29:F29"/>
    <mergeCell ref="B30:B32"/>
    <mergeCell ref="C30:C32"/>
    <mergeCell ref="D30:D32"/>
    <mergeCell ref="E30:F30"/>
    <mergeCell ref="E31:E32"/>
    <mergeCell ref="F31:F32"/>
    <mergeCell ref="G18:J23"/>
    <mergeCell ref="B25:C25"/>
    <mergeCell ref="B26:C26"/>
    <mergeCell ref="D15:F16"/>
    <mergeCell ref="G15:H16"/>
    <mergeCell ref="B14:J14"/>
    <mergeCell ref="B5:J5"/>
    <mergeCell ref="B6:J6"/>
    <mergeCell ref="I15:J16"/>
    <mergeCell ref="G17:J17"/>
    <mergeCell ref="E126:G126"/>
    <mergeCell ref="H126:H128"/>
    <mergeCell ref="F127:G127"/>
    <mergeCell ref="B130:H130"/>
    <mergeCell ref="B80:H80"/>
    <mergeCell ref="F83:G83"/>
    <mergeCell ref="E82:G82"/>
    <mergeCell ref="H82:H84"/>
  </mergeCells>
  <printOptions/>
  <pageMargins left="0.7086614173228347" right="0" top="0.35433070866141736" bottom="0.35433070866141736" header="0.31496062992125984" footer="0.31496062992125984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 Александр Евгеньевич</dc:creator>
  <cp:keywords/>
  <dc:description/>
  <cp:lastModifiedBy>Аксенов Сергей Владимирович</cp:lastModifiedBy>
  <cp:lastPrinted>2020-07-14T06:41:58Z</cp:lastPrinted>
  <dcterms:created xsi:type="dcterms:W3CDTF">2018-03-22T04:28:42Z</dcterms:created>
  <dcterms:modified xsi:type="dcterms:W3CDTF">2020-07-22T11:53:56Z</dcterms:modified>
  <cp:category/>
  <cp:version/>
  <cp:contentType/>
  <cp:contentStatus/>
</cp:coreProperties>
</file>